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22" documentId="8_{B81F05BA-729A-4432-8588-0802B865D795}" xr6:coauthVersionLast="47" xr6:coauthVersionMax="47" xr10:uidLastSave="{69D4B450-6E16-4C4E-A8C9-3F5516479CBC}"/>
  <bookViews>
    <workbookView xWindow="-120" yWindow="-120" windowWidth="29040" windowHeight="15720" xr2:uid="{9AB2E6E2-CA70-40F5-A021-81A26289C063}"/>
  </bookViews>
  <sheets>
    <sheet name="Aug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H33" i="1"/>
  <c r="B31" i="1"/>
  <c r="A26" i="1" s="1"/>
  <c r="B32" i="1" l="1"/>
  <c r="A20" i="1"/>
</calcChain>
</file>

<file path=xl/sharedStrings.xml><?xml version="1.0" encoding="utf-8"?>
<sst xmlns="http://schemas.openxmlformats.org/spreadsheetml/2006/main" count="54" uniqueCount="28">
  <si>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</si>
  <si>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</si>
  <si>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</si>
  <si>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</si>
  <si>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</si>
  <si>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</si>
  <si>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</si>
  <si>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Saturday</t>
  </si>
  <si>
    <t>Sunday</t>
  </si>
  <si>
    <t>Monday</t>
  </si>
  <si>
    <t>Tuesday</t>
  </si>
  <si>
    <t>August 2026</t>
  </si>
  <si>
    <t>Wednesday</t>
  </si>
  <si>
    <t>Thursday</t>
  </si>
  <si>
    <t xml:space="preserve">                                                CC TRANS:</t>
  </si>
  <si>
    <t>Friday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</si>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</sst>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219075</xdr:colOff>
      <xdr:row>0</xdr:row>
      <xdr:rowOff>160454</xdr:rowOff>
    </xdr:from>
    <xdr:to>
      <xdr:col>2</xdr:col>
      <xdr:colOff>457200</xdr:colOff>
      <xdr:row>3</xdr:row>
      <xdr:rowOff>132954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EF9C1D-985F-43C5-A970-7864E6331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160454"/>
          <a:ext cx="1857375" cy="1125025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14D19C-628E-4193-BE98-64FFA07919F0}" name="Table16101828" displayName="Table16101828" ref="E1:I32" totalsRowShown="0" headerRowDxfId="17" dataDxfId="15" headerRowBorderDxfId="16" tableBorderDxfId="14" totalsRowBorderDxfId="13">
  <tableColumns count="5">
    <tableColumn id="1" xr3:uid="{AA993B8E-E9C1-4831-8F4A-C1ED4F2E2A0A}" name="DAY" dataDxfId="12"/>
    <tableColumn id="2" xr3:uid="{BC401284-8716-4F06-88C9-39B362AB6A60}" name="Date" dataDxfId="11"/>
    <tableColumn id="3" xr3:uid="{AFC6C757-F7E1-435B-A9CB-041592D63CEE}" name="Regular Medallion Trips" dataDxfId="10"/>
    <tableColumn id="4" xr3:uid="{11254EF6-36B0-455A-B61F-3E36CF36B02C}" name="Number of Trips" dataDxfId="9"/>
    <tableColumn id="6" xr3:uid="{DE1BD72C-2655-4A2E-9D02-62792AC551C3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3CEC0-106D-4BC3-85BE-F248B3DD44D5}" name="Table437111929" displayName="Table437111929" ref="J1:L33" totalsRowShown="0" headerRowDxfId="7" dataDxfId="5" headerRowBorderDxfId="6" tableBorderDxfId="4" totalsRowBorderDxfId="3">
  <tableColumns count="3">
    <tableColumn id="1" xr3:uid="{1848BABE-B7BC-4172-AB1B-B705B0285673}" name="Leased Medallion Trips" dataDxfId="2"/>
    <tableColumn id="2" xr3:uid="{CC26EDD4-6C6A-42DD-9A05-D9C4EBA15B52}" name="Number of Trips" dataDxfId="1"/>
    <tableColumn id="4" xr3:uid="{D077EA5B-305F-4838-B975-9EBAEB564DE2}" name="Revenue from Taxicab Fares" dataDxfId="0">
      <calculatedColumnFormula>Table437111929[[#This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C663-B246-4575-A4DD-AC9C53863259}">
  <dimension ref="A1:M40"/>
  <sheetViews>
    <sheetView tabSelected="1" workbookViewId="0">
      <selection activeCell="I16" sqref="I16"/>
    </sheetView>
  </sheetViews>
  <sheetFormatPr defaultRowHeight="15" x14ac:dyDescent="0.25"/>
  <cols>
    <col min="1" max="1" width="12" customWidth="1"/>
    <col min="2" max="2" width="24.2851562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8.4257812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6" t="s">
        <v>0</v>
      </c>
      <c r="B1" s="56"/>
      <c r="C1" s="56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7"/>
      <c r="B2" s="57"/>
      <c r="C2" s="57"/>
      <c r="E2" s="8" t="s">
        <v>7</v>
      </c>
      <c r="F2" s="9">
        <v>46235</v>
      </c>
      <c r="G2" s="10"/>
      <c r="H2" s="11"/>
      <c r="I2" s="12"/>
      <c r="J2" s="13"/>
      <c r="K2" s="14"/>
      <c r="L2" s="15"/>
    </row>
    <row r="3" spans="1:12" ht="15.75" customHeight="1" x14ac:dyDescent="0.25">
      <c r="A3" s="57"/>
      <c r="B3" s="57"/>
      <c r="C3" s="57"/>
      <c r="E3" s="8" t="s">
        <v>8</v>
      </c>
      <c r="F3" s="9">
        <v>46236</v>
      </c>
      <c r="G3" s="16"/>
      <c r="H3" s="11"/>
      <c r="I3" s="12"/>
      <c r="J3" s="17"/>
      <c r="K3" s="14"/>
      <c r="L3" s="15"/>
    </row>
    <row r="4" spans="1:12" ht="15.75" customHeight="1" x14ac:dyDescent="0.25">
      <c r="A4" s="57"/>
      <c r="B4" s="57"/>
      <c r="C4" s="57"/>
      <c r="E4" s="8" t="s">
        <v>9</v>
      </c>
      <c r="F4" s="9">
        <v>46237</v>
      </c>
      <c r="G4" s="16"/>
      <c r="H4" s="11"/>
      <c r="I4" s="12"/>
      <c r="J4" s="17"/>
      <c r="K4" s="14"/>
      <c r="L4" s="15"/>
    </row>
    <row r="5" spans="1:12" ht="15.75" customHeight="1" x14ac:dyDescent="0.25">
      <c r="A5" s="57"/>
      <c r="B5" s="57"/>
      <c r="C5" s="57"/>
      <c r="E5" s="8" t="s">
        <v>10</v>
      </c>
      <c r="F5" s="9">
        <v>46238</v>
      </c>
      <c r="G5" s="16"/>
      <c r="H5" s="11"/>
      <c r="I5" s="12"/>
      <c r="J5" s="17"/>
      <c r="K5" s="14"/>
      <c r="L5" s="15"/>
    </row>
    <row r="6" spans="1:12" ht="15.75" customHeight="1" x14ac:dyDescent="0.25">
      <c r="A6" s="58" t="s">
        <v>11</v>
      </c>
      <c r="B6" s="59"/>
      <c r="C6" s="59"/>
      <c r="E6" s="8" t="s">
        <v>12</v>
      </c>
      <c r="F6" s="9">
        <v>46239</v>
      </c>
      <c r="G6" s="16"/>
      <c r="H6" s="11"/>
      <c r="I6" s="12"/>
      <c r="J6" s="17"/>
      <c r="K6" s="14"/>
      <c r="L6" s="15"/>
    </row>
    <row r="7" spans="1:12" ht="15.75" x14ac:dyDescent="0.25">
      <c r="A7" s="59"/>
      <c r="B7" s="59"/>
      <c r="C7" s="59"/>
      <c r="E7" s="8" t="s">
        <v>13</v>
      </c>
      <c r="F7" s="9">
        <v>46240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60"/>
      <c r="E8" s="8" t="s">
        <v>15</v>
      </c>
      <c r="F8" s="9">
        <v>46241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61"/>
      <c r="E9" s="8" t="s">
        <v>7</v>
      </c>
      <c r="F9" s="9">
        <v>46242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46243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46244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46245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46246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46247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46248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46249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46250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2" t="s">
        <v>18</v>
      </c>
      <c r="B18" s="63"/>
      <c r="C18" s="64"/>
      <c r="E18" s="8" t="s">
        <v>9</v>
      </c>
      <c r="F18" s="9">
        <v>46251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46252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5">
        <f>B31*0.2</f>
        <v>0</v>
      </c>
      <c r="B20" s="66"/>
      <c r="C20" s="67"/>
      <c r="E20" s="8" t="s">
        <v>12</v>
      </c>
      <c r="F20" s="9">
        <v>46253</v>
      </c>
      <c r="G20" s="16"/>
      <c r="H20" s="11"/>
      <c r="I20" s="12"/>
      <c r="J20" s="17"/>
      <c r="K20" s="14"/>
      <c r="L20" s="15"/>
    </row>
    <row r="21" spans="1:12" ht="15.75" x14ac:dyDescent="0.25">
      <c r="A21" s="43" t="s">
        <v>19</v>
      </c>
      <c r="B21" s="44"/>
      <c r="C21" s="44"/>
      <c r="D21" s="44"/>
      <c r="E21" s="8" t="s">
        <v>13</v>
      </c>
      <c r="F21" s="9">
        <v>46254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46255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46256</v>
      </c>
      <c r="G23" s="16"/>
      <c r="H23" s="11"/>
      <c r="I23" s="12"/>
      <c r="J23" s="17"/>
      <c r="K23" s="14"/>
      <c r="L23" s="15"/>
    </row>
    <row r="24" spans="1:12" ht="15.75" x14ac:dyDescent="0.25">
      <c r="A24" s="62" t="s">
        <v>20</v>
      </c>
      <c r="B24" s="63"/>
      <c r="C24" s="64"/>
      <c r="E24" s="8" t="s">
        <v>8</v>
      </c>
      <c r="F24" s="9">
        <v>46257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46258</v>
      </c>
      <c r="G25" s="16"/>
      <c r="H25" s="11"/>
      <c r="I25" s="12"/>
      <c r="J25" s="17"/>
      <c r="K25" s="14"/>
      <c r="L25" s="15"/>
    </row>
    <row r="26" spans="1:12" ht="15.75" x14ac:dyDescent="0.25">
      <c r="A26" s="65">
        <f>B31*0.3</f>
        <v>0</v>
      </c>
      <c r="B26" s="66"/>
      <c r="C26" s="67"/>
      <c r="E26" s="8" t="s">
        <v>10</v>
      </c>
      <c r="F26" s="9">
        <v>46259</v>
      </c>
      <c r="G26" s="16"/>
      <c r="H26" s="11"/>
      <c r="I26" s="12"/>
      <c r="J26" s="17"/>
      <c r="K26" s="14"/>
      <c r="L26" s="15"/>
    </row>
    <row r="27" spans="1:12" ht="15.75" x14ac:dyDescent="0.25">
      <c r="A27" s="68" t="s">
        <v>21</v>
      </c>
      <c r="B27" s="68"/>
      <c r="C27" s="68"/>
      <c r="D27" s="22"/>
      <c r="E27" s="8" t="s">
        <v>12</v>
      </c>
      <c r="F27" s="9">
        <v>46260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46261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46262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46263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46264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 t="s">
        <v>9</v>
      </c>
      <c r="F32" s="9">
        <v>46265</v>
      </c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5" t="s">
        <v>26</v>
      </c>
      <c r="F34" s="46"/>
      <c r="G34" s="46"/>
      <c r="H34" s="46"/>
      <c r="I34" s="46"/>
      <c r="J34" s="46"/>
      <c r="K34" s="46"/>
      <c r="L34" s="46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7"/>
      <c r="F36" s="48"/>
      <c r="G36" s="48"/>
      <c r="H36" s="48"/>
      <c r="I36" s="48"/>
      <c r="J36" s="48"/>
      <c r="K36" s="48"/>
      <c r="L36" s="49"/>
    </row>
    <row r="37" spans="5:13" x14ac:dyDescent="0.25">
      <c r="E37" s="50"/>
      <c r="F37" s="51"/>
      <c r="G37" s="51"/>
      <c r="H37" s="51"/>
      <c r="I37" s="51"/>
      <c r="J37" s="51"/>
      <c r="K37" s="51"/>
      <c r="L37" s="52"/>
    </row>
    <row r="38" spans="5:13" x14ac:dyDescent="0.25">
      <c r="E38" s="50"/>
      <c r="F38" s="51"/>
      <c r="G38" s="51"/>
      <c r="H38" s="51"/>
      <c r="I38" s="51"/>
      <c r="J38" s="51"/>
      <c r="K38" s="51"/>
      <c r="L38" s="52"/>
    </row>
    <row r="39" spans="5:13" ht="15.75" thickBot="1" x14ac:dyDescent="0.3">
      <c r="E39" s="53"/>
      <c r="F39" s="54"/>
      <c r="G39" s="54"/>
      <c r="H39" s="54"/>
      <c r="I39" s="54"/>
      <c r="J39" s="54"/>
      <c r="K39" s="54"/>
      <c r="L39" s="55"/>
    </row>
    <row r="40" spans="5:13" x14ac:dyDescent="0.25">
      <c r="E40" s="7"/>
      <c r="F40" s="7"/>
    </row>
  </sheetData>
  <sheetProtection algorithmName="SHA-512" hashValue="r6SYmc+hRCYMA9daIOcTJY27UhHTVSgT2G+/RK5F6M06O/kablvFKwVjynX0onZX08M1LYpzz8DHDQ8mXx05XA==" saltValue="S1nkqpSldvesD3dnvCY05w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2026-02-04T21:55:21Z</dcterms:created>
  <dcterms:modified xsi:type="dcterms:W3CDTF">2026-03-02T22:38:16Z</dcterms:modified>
</cp:coreProperties>
</file>